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2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L138" l="1"/>
  <c r="L100"/>
  <c r="J195"/>
  <c r="I176"/>
  <c r="L62"/>
  <c r="G81"/>
  <c r="G62"/>
  <c r="I196"/>
  <c r="J100"/>
  <c r="F176"/>
  <c r="G138"/>
  <c r="J138"/>
  <c r="F24"/>
  <c r="F100"/>
  <c r="L43"/>
  <c r="H43"/>
  <c r="H196" s="1"/>
  <c r="G43"/>
  <c r="J43"/>
  <c r="F43"/>
  <c r="F196" l="1"/>
  <c r="L196"/>
  <c r="G196"/>
  <c r="J196"/>
</calcChain>
</file>

<file path=xl/sharedStrings.xml><?xml version="1.0" encoding="utf-8"?>
<sst xmlns="http://schemas.openxmlformats.org/spreadsheetml/2006/main" count="230" uniqueCount="71">
  <si>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</si>
  <si>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</si>
  <si>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</si>
  <si>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</si>
  <si>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</si>
  <si>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</si>
  <si>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</si>
  <si>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</si>
  <si>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</si>
  <si>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</si>
  <si>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</si>
  <si>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</si>
  <si>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</si>
  <si>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</si>
  <si>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</si>
  <si>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</si>
  <si>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</si>
  <si>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</si>
  <si>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</si>
  <si>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</si>
  <si>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</si>
  <si>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</si>
  <si>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</si>
  <si>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</si>
  <si>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</si>
  <si>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</si>
  <si>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</si>
  <si>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</si>
  <si>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</si>
  <si>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</si>
  <si>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</si>
  <si>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</si>
  <si>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</si>
  <si>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</si>
  <si>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</si>
  <si>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</si>
  <si>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</si>
  <si>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</si>
  <si>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</si>
  <si>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</t>
  </si>
  <si>
    <t>Лиджиева С.Н.</t>
  </si>
  <si>
    <t>Какао с молоком</t>
  </si>
  <si>
    <t>хлеб пшеничный</t>
  </si>
  <si>
    <t>Бутерброд с маслом и сыром</t>
  </si>
  <si>
    <t>Чай с сахаром</t>
  </si>
  <si>
    <t>Шницель из говядины</t>
  </si>
  <si>
    <t>Чай молочный</t>
  </si>
  <si>
    <t>Гуляш из говядины</t>
  </si>
  <si>
    <t>Суп картофельный с рисом</t>
  </si>
  <si>
    <t>Тефтели с рисом в томатном соусе</t>
  </si>
  <si>
    <t>Макароны отварные</t>
  </si>
  <si>
    <t>Суп картофельный с горохом на к/б</t>
  </si>
  <si>
    <t>Гречка с томатным соусом</t>
  </si>
  <si>
    <t>Рис рассыпчатый с томатным соусом</t>
  </si>
  <si>
    <t>Хлеб пшеничный</t>
  </si>
  <si>
    <t xml:space="preserve">Каша рисовая молочная вязкая </t>
  </si>
  <si>
    <t>Плов из говядины</t>
  </si>
  <si>
    <t>Компот из сухофруктов</t>
  </si>
  <si>
    <t>Яйцо вареное</t>
  </si>
  <si>
    <t xml:space="preserve">Суп картофельный с лапшой </t>
  </si>
  <si>
    <t>Борщ с картофелем со сметаной на к/б</t>
  </si>
  <si>
    <t>Борщ с картофелем со сметаной</t>
  </si>
  <si>
    <t xml:space="preserve">Чай молочный </t>
  </si>
  <si>
    <t>Голень (птица)</t>
  </si>
  <si>
    <t>Кофейный напиток на молоке</t>
  </si>
  <si>
    <t>Биточки из говядины с соусм</t>
  </si>
  <si>
    <t>Гречка рассыпчатая</t>
  </si>
  <si>
    <t>Суп картофельный с горохом</t>
  </si>
  <si>
    <t>Жаркое по-домашнему</t>
  </si>
  <si>
    <t>Суп-лапша домашняя на к/б</t>
  </si>
  <si>
    <t xml:space="preserve">Каша пшеничная  молочная вязкая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</si>
</sst>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2" sqref="E13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200</v>
      </c>
      <c r="G6" s="40">
        <v>8</v>
      </c>
      <c r="H6" s="40">
        <v>10</v>
      </c>
      <c r="I6" s="40">
        <v>43</v>
      </c>
      <c r="J6" s="40">
        <v>295</v>
      </c>
      <c r="K6" s="41">
        <v>302</v>
      </c>
      <c r="L6" s="40">
        <v>18.61</v>
      </c>
    </row>
    <row r="7" spans="1:12" ht="14.4">
      <c r="A7" s="23"/>
      <c r="B7" s="15"/>
      <c r="C7" s="11"/>
      <c r="D7" s="6" t="s">
        <v>26</v>
      </c>
      <c r="E7" s="42" t="s">
        <v>43</v>
      </c>
      <c r="F7" s="43">
        <v>50</v>
      </c>
      <c r="G7" s="43">
        <v>7</v>
      </c>
      <c r="H7" s="43">
        <v>10</v>
      </c>
      <c r="I7" s="43">
        <v>13</v>
      </c>
      <c r="J7" s="43">
        <v>167</v>
      </c>
      <c r="K7" s="44">
        <v>3</v>
      </c>
      <c r="L7" s="43">
        <v>12.95</v>
      </c>
    </row>
    <row r="8" spans="1:12" ht="14.4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</v>
      </c>
      <c r="H8" s="43">
        <v>3</v>
      </c>
      <c r="I8" s="43">
        <v>14</v>
      </c>
      <c r="J8" s="43">
        <v>88</v>
      </c>
      <c r="K8" s="44">
        <v>693</v>
      </c>
      <c r="L8" s="43">
        <v>10.35</v>
      </c>
    </row>
    <row r="9" spans="1:12" ht="14.4">
      <c r="A9" s="23"/>
      <c r="B9" s="15"/>
      <c r="C9" s="11"/>
      <c r="D9" s="7" t="s">
        <v>23</v>
      </c>
      <c r="E9" s="42" t="s">
        <v>54</v>
      </c>
      <c r="F9" s="43">
        <v>60</v>
      </c>
      <c r="G9" s="43">
        <v>4</v>
      </c>
      <c r="H9" s="43">
        <v>1</v>
      </c>
      <c r="I9" s="43">
        <v>30</v>
      </c>
      <c r="J9" s="43">
        <v>141</v>
      </c>
      <c r="K9" s="44"/>
      <c r="L9" s="43">
        <v>3.4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58</v>
      </c>
      <c r="F11" s="43">
        <v>40</v>
      </c>
      <c r="G11" s="43">
        <v>13</v>
      </c>
      <c r="H11" s="43">
        <v>12</v>
      </c>
      <c r="I11" s="43">
        <v>1</v>
      </c>
      <c r="J11" s="43">
        <v>158</v>
      </c>
      <c r="K11" s="44"/>
      <c r="L11" s="43">
        <v>11.3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35</v>
      </c>
      <c r="H13" s="19">
        <f t="shared" si="0"/>
        <v>36</v>
      </c>
      <c r="I13" s="19">
        <f t="shared" si="0"/>
        <v>101</v>
      </c>
      <c r="J13" s="19">
        <f t="shared" si="0"/>
        <v>849</v>
      </c>
      <c r="K13" s="25"/>
      <c r="L13" s="19">
        <f t="shared" ref="L13" si="1">SUM(L6:L12)</f>
        <v>56.61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35</v>
      </c>
      <c r="H24" s="32">
        <f t="shared" si="4"/>
        <v>36</v>
      </c>
      <c r="I24" s="32">
        <f t="shared" si="4"/>
        <v>101</v>
      </c>
      <c r="J24" s="32">
        <f t="shared" si="4"/>
        <v>849</v>
      </c>
      <c r="K24" s="32"/>
      <c r="L24" s="32">
        <f t="shared" ref="L24" si="5">L13+L23</f>
        <v>56.61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2</v>
      </c>
      <c r="H34" s="43">
        <v>2</v>
      </c>
      <c r="I34" s="43">
        <v>14</v>
      </c>
      <c r="J34" s="43">
        <v>88</v>
      </c>
      <c r="K34" s="44">
        <v>140</v>
      </c>
      <c r="L34" s="43">
        <v>7.19</v>
      </c>
    </row>
    <row r="35" spans="1:12" ht="14.4">
      <c r="A35" s="14"/>
      <c r="B35" s="15"/>
      <c r="C35" s="11"/>
      <c r="D35" s="7" t="s">
        <v>28</v>
      </c>
      <c r="E35" s="42" t="s">
        <v>56</v>
      </c>
      <c r="F35" s="43">
        <v>250</v>
      </c>
      <c r="G35" s="43">
        <v>19</v>
      </c>
      <c r="H35" s="43">
        <v>25</v>
      </c>
      <c r="I35" s="43">
        <v>54</v>
      </c>
      <c r="J35" s="43">
        <v>523</v>
      </c>
      <c r="K35" s="44">
        <v>443</v>
      </c>
      <c r="L35" s="43">
        <v>89.86</v>
      </c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/>
      <c r="I37" s="43">
        <v>28</v>
      </c>
      <c r="J37" s="43">
        <v>110</v>
      </c>
      <c r="K37" s="44">
        <v>639</v>
      </c>
      <c r="L37" s="43">
        <v>3.79</v>
      </c>
    </row>
    <row r="38" spans="1:12" ht="14.4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</v>
      </c>
      <c r="H38" s="43">
        <v>1</v>
      </c>
      <c r="I38" s="43">
        <v>30</v>
      </c>
      <c r="J38" s="43">
        <v>141</v>
      </c>
      <c r="K38" s="44"/>
      <c r="L38" s="43">
        <v>3.4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26</v>
      </c>
      <c r="H42" s="19">
        <f t="shared" ref="H42" si="11">SUM(H33:H41)</f>
        <v>28</v>
      </c>
      <c r="I42" s="19">
        <f t="shared" ref="I42" si="12">SUM(I33:I41)</f>
        <v>126</v>
      </c>
      <c r="J42" s="19">
        <f t="shared" ref="J42:L42" si="13">SUM(J33:J41)</f>
        <v>862</v>
      </c>
      <c r="K42" s="25"/>
      <c r="L42" s="19">
        <f t="shared" si="13"/>
        <v>104.24000000000001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710</v>
      </c>
      <c r="G43" s="32">
        <f t="shared" ref="G43" si="14">G32+G42</f>
        <v>26</v>
      </c>
      <c r="H43" s="32">
        <f t="shared" ref="H43" si="15">H32+H42</f>
        <v>28</v>
      </c>
      <c r="I43" s="32">
        <f t="shared" ref="I43" si="16">I32+I42</f>
        <v>126</v>
      </c>
      <c r="J43" s="32">
        <f t="shared" ref="J43:L43" si="17">J32+J42</f>
        <v>862</v>
      </c>
      <c r="K43" s="32"/>
      <c r="L43" s="32">
        <f t="shared" si="17"/>
        <v>104.24000000000001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60</v>
      </c>
      <c r="F53" s="43">
        <v>210</v>
      </c>
      <c r="G53" s="43">
        <v>2</v>
      </c>
      <c r="H53" s="43">
        <v>6</v>
      </c>
      <c r="I53" s="43">
        <v>11</v>
      </c>
      <c r="J53" s="43">
        <v>110</v>
      </c>
      <c r="K53" s="44">
        <v>110</v>
      </c>
      <c r="L53" s="43">
        <v>20.46</v>
      </c>
    </row>
    <row r="54" spans="1:12" ht="14.4">
      <c r="A54" s="23"/>
      <c r="B54" s="15"/>
      <c r="C54" s="11"/>
      <c r="D54" s="7" t="s">
        <v>28</v>
      </c>
      <c r="E54" s="42" t="s">
        <v>65</v>
      </c>
      <c r="F54" s="43">
        <v>140</v>
      </c>
      <c r="G54" s="43">
        <v>11</v>
      </c>
      <c r="H54" s="43">
        <v>18</v>
      </c>
      <c r="I54" s="43">
        <v>16</v>
      </c>
      <c r="J54" s="43">
        <v>274</v>
      </c>
      <c r="K54" s="44">
        <v>461</v>
      </c>
      <c r="L54" s="43">
        <v>46.4</v>
      </c>
    </row>
    <row r="55" spans="1:12" ht="14.4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7</v>
      </c>
      <c r="H55" s="43">
        <v>5</v>
      </c>
      <c r="I55" s="43">
        <v>40</v>
      </c>
      <c r="J55" s="43">
        <v>235</v>
      </c>
      <c r="K55" s="44">
        <v>279</v>
      </c>
      <c r="L55" s="43">
        <v>9.39</v>
      </c>
    </row>
    <row r="56" spans="1:12" ht="14.4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3</v>
      </c>
      <c r="H56" s="43">
        <v>3</v>
      </c>
      <c r="I56" s="43">
        <v>14</v>
      </c>
      <c r="J56" s="43">
        <v>88</v>
      </c>
      <c r="K56" s="44">
        <v>693</v>
      </c>
      <c r="L56" s="43">
        <v>10.35</v>
      </c>
    </row>
    <row r="57" spans="1:12" ht="14.4">
      <c r="A57" s="23"/>
      <c r="B57" s="15"/>
      <c r="C57" s="11"/>
      <c r="D57" s="7" t="s">
        <v>31</v>
      </c>
      <c r="E57" s="42" t="s">
        <v>54</v>
      </c>
      <c r="F57" s="43">
        <v>60</v>
      </c>
      <c r="G57" s="43">
        <v>4</v>
      </c>
      <c r="H57" s="43">
        <v>1</v>
      </c>
      <c r="I57" s="43">
        <v>30</v>
      </c>
      <c r="J57" s="43">
        <v>141</v>
      </c>
      <c r="K57" s="44"/>
      <c r="L57" s="43">
        <v>3.4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27</v>
      </c>
      <c r="H61" s="19">
        <f t="shared" ref="H61" si="23">SUM(H52:H60)</f>
        <v>33</v>
      </c>
      <c r="I61" s="19">
        <f t="shared" ref="I61" si="24">SUM(I52:I60)</f>
        <v>111</v>
      </c>
      <c r="J61" s="19">
        <f t="shared" ref="J61:L61" si="25">SUM(J52:J60)</f>
        <v>848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27</v>
      </c>
      <c r="H62" s="32">
        <f t="shared" ref="H62" si="27">H51+H61</f>
        <v>33</v>
      </c>
      <c r="I62" s="32">
        <f t="shared" ref="I62" si="28">I51+I61</f>
        <v>111</v>
      </c>
      <c r="J62" s="32">
        <f t="shared" ref="J62:L62" si="29">J51+J61</f>
        <v>848</v>
      </c>
      <c r="K62" s="32"/>
      <c r="L62" s="32">
        <f t="shared" si="29"/>
        <v>90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2</v>
      </c>
      <c r="H91" s="43">
        <v>6</v>
      </c>
      <c r="I91" s="43">
        <v>11</v>
      </c>
      <c r="J91" s="43">
        <v>110</v>
      </c>
      <c r="K91" s="44">
        <v>110</v>
      </c>
      <c r="L91" s="43">
        <v>13.86</v>
      </c>
    </row>
    <row r="92" spans="1:12" ht="14.4">
      <c r="A92" s="23"/>
      <c r="B92" s="15"/>
      <c r="C92" s="11"/>
      <c r="D92" s="7" t="s">
        <v>28</v>
      </c>
      <c r="E92" s="42" t="s">
        <v>68</v>
      </c>
      <c r="F92" s="43">
        <v>250</v>
      </c>
      <c r="G92" s="43">
        <v>14</v>
      </c>
      <c r="H92" s="43">
        <v>11</v>
      </c>
      <c r="I92" s="43">
        <v>11</v>
      </c>
      <c r="J92" s="43">
        <v>245</v>
      </c>
      <c r="K92" s="44">
        <v>451</v>
      </c>
      <c r="L92" s="43">
        <v>46.76</v>
      </c>
    </row>
    <row r="93" spans="1:12" ht="14.4">
      <c r="A93" s="23"/>
      <c r="B93" s="15"/>
      <c r="C93" s="11"/>
      <c r="D93" s="7" t="s">
        <v>29</v>
      </c>
      <c r="E93" s="42"/>
      <c r="F93" s="43"/>
      <c r="G93" s="43">
        <v>6</v>
      </c>
      <c r="H93" s="43">
        <v>4</v>
      </c>
      <c r="I93" s="43">
        <v>33</v>
      </c>
      <c r="J93" s="43">
        <v>196</v>
      </c>
      <c r="K93" s="44">
        <v>332</v>
      </c>
      <c r="L93" s="43">
        <v>9.43</v>
      </c>
    </row>
    <row r="94" spans="1:12" ht="14.4">
      <c r="A94" s="23"/>
      <c r="B94" s="15"/>
      <c r="C94" s="11"/>
      <c r="D94" s="7" t="s">
        <v>30</v>
      </c>
      <c r="E94" s="42" t="s">
        <v>44</v>
      </c>
      <c r="F94" s="43">
        <v>200</v>
      </c>
      <c r="G94" s="43"/>
      <c r="H94" s="43"/>
      <c r="I94" s="43">
        <v>10</v>
      </c>
      <c r="J94" s="43">
        <v>35</v>
      </c>
      <c r="K94" s="44">
        <v>685</v>
      </c>
      <c r="L94" s="43">
        <v>2.13</v>
      </c>
    </row>
    <row r="95" spans="1:12" ht="14.4">
      <c r="A95" s="23"/>
      <c r="B95" s="15"/>
      <c r="C95" s="11"/>
      <c r="D95" s="7" t="s">
        <v>31</v>
      </c>
      <c r="E95" s="42" t="s">
        <v>54</v>
      </c>
      <c r="F95" s="43">
        <v>60</v>
      </c>
      <c r="G95" s="43">
        <v>4</v>
      </c>
      <c r="H95" s="43">
        <v>1</v>
      </c>
      <c r="I95" s="43">
        <v>30</v>
      </c>
      <c r="J95" s="43">
        <v>141</v>
      </c>
      <c r="K95" s="44"/>
      <c r="L95" s="43">
        <v>3.4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22</v>
      </c>
      <c r="I99" s="19">
        <f t="shared" ref="I99" si="48">SUM(I90:I98)</f>
        <v>95</v>
      </c>
      <c r="J99" s="19">
        <f t="shared" ref="J99:L99" si="49">SUM(J90:J98)</f>
        <v>727</v>
      </c>
      <c r="K99" s="25"/>
      <c r="L99" s="19">
        <f t="shared" si="49"/>
        <v>75.58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26</v>
      </c>
      <c r="H100" s="32">
        <f t="shared" ref="H100" si="51">H89+H99</f>
        <v>22</v>
      </c>
      <c r="I100" s="32">
        <f t="shared" ref="I100" si="52">I89+I99</f>
        <v>95</v>
      </c>
      <c r="J100" s="32">
        <f t="shared" ref="J100:L100" si="53">J89+J99</f>
        <v>727</v>
      </c>
      <c r="K100" s="32"/>
      <c r="L100" s="32">
        <f t="shared" si="53"/>
        <v>75.58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200</v>
      </c>
      <c r="G101" s="40">
        <v>8</v>
      </c>
      <c r="H101" s="40">
        <v>8</v>
      </c>
      <c r="I101" s="40">
        <v>37</v>
      </c>
      <c r="J101" s="40">
        <v>241</v>
      </c>
      <c r="K101" s="41">
        <v>297</v>
      </c>
      <c r="L101" s="40">
        <v>18.61</v>
      </c>
    </row>
    <row r="102" spans="1:12" ht="14.4">
      <c r="A102" s="23"/>
      <c r="B102" s="15"/>
      <c r="C102" s="11"/>
      <c r="D102" s="6"/>
      <c r="E102" s="42" t="s">
        <v>43</v>
      </c>
      <c r="F102" s="43">
        <v>50</v>
      </c>
      <c r="G102" s="43">
        <v>7</v>
      </c>
      <c r="H102" s="43">
        <v>10</v>
      </c>
      <c r="I102" s="43">
        <v>13</v>
      </c>
      <c r="J102" s="43">
        <v>167</v>
      </c>
      <c r="K102" s="44">
        <v>3</v>
      </c>
      <c r="L102" s="43">
        <v>12.95</v>
      </c>
    </row>
    <row r="103" spans="1:12" ht="14.4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</v>
      </c>
      <c r="H103" s="43">
        <v>3</v>
      </c>
      <c r="I103" s="43">
        <v>14</v>
      </c>
      <c r="J103" s="43">
        <v>88</v>
      </c>
      <c r="K103" s="44">
        <v>693</v>
      </c>
      <c r="L103" s="43">
        <v>10.35</v>
      </c>
    </row>
    <row r="104" spans="1:12" ht="14.4">
      <c r="A104" s="23"/>
      <c r="B104" s="15"/>
      <c r="C104" s="11"/>
      <c r="D104" s="7" t="s">
        <v>23</v>
      </c>
      <c r="E104" s="42" t="s">
        <v>54</v>
      </c>
      <c r="F104" s="43">
        <v>60</v>
      </c>
      <c r="G104" s="43">
        <v>4</v>
      </c>
      <c r="H104" s="43">
        <v>1</v>
      </c>
      <c r="I104" s="43">
        <v>30</v>
      </c>
      <c r="J104" s="43">
        <v>141</v>
      </c>
      <c r="K104" s="44"/>
      <c r="L104" s="43">
        <v>3.4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58</v>
      </c>
      <c r="F106" s="43">
        <v>40</v>
      </c>
      <c r="G106" s="43">
        <v>13</v>
      </c>
      <c r="H106" s="43">
        <v>12</v>
      </c>
      <c r="I106" s="43">
        <v>1</v>
      </c>
      <c r="J106" s="43">
        <v>158</v>
      </c>
      <c r="K106" s="44"/>
      <c r="L106" s="43">
        <v>11.3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35</v>
      </c>
      <c r="H108" s="19">
        <f t="shared" si="54"/>
        <v>34</v>
      </c>
      <c r="I108" s="19">
        <f t="shared" si="54"/>
        <v>95</v>
      </c>
      <c r="J108" s="19">
        <f t="shared" si="54"/>
        <v>795</v>
      </c>
      <c r="K108" s="25"/>
      <c r="L108" s="19">
        <f t="shared" ref="L108" si="55">SUM(L101:L107)</f>
        <v>56.61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35</v>
      </c>
      <c r="H119" s="32">
        <f t="shared" ref="H119" si="59">H108+H118</f>
        <v>34</v>
      </c>
      <c r="I119" s="32">
        <f t="shared" ref="I119" si="60">I108+I118</f>
        <v>95</v>
      </c>
      <c r="J119" s="32">
        <f t="shared" ref="J119:L119" si="61">J108+J118</f>
        <v>795</v>
      </c>
      <c r="K119" s="32"/>
      <c r="L119" s="32">
        <f t="shared" si="61"/>
        <v>56.61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61</v>
      </c>
      <c r="F129" s="43">
        <v>210</v>
      </c>
      <c r="G129" s="43">
        <v>2</v>
      </c>
      <c r="H129" s="43">
        <v>6</v>
      </c>
      <c r="I129" s="43">
        <v>11</v>
      </c>
      <c r="J129" s="43">
        <v>110</v>
      </c>
      <c r="K129" s="44">
        <v>110</v>
      </c>
      <c r="L129" s="43">
        <v>10.86</v>
      </c>
    </row>
    <row r="130" spans="1:12" ht="14.4">
      <c r="A130" s="14"/>
      <c r="B130" s="15"/>
      <c r="C130" s="11"/>
      <c r="D130" s="7" t="s">
        <v>28</v>
      </c>
      <c r="E130" s="42" t="s">
        <v>49</v>
      </c>
      <c r="F130" s="43">
        <v>140</v>
      </c>
      <c r="G130" s="43"/>
      <c r="H130" s="43"/>
      <c r="I130" s="43"/>
      <c r="J130" s="43"/>
      <c r="K130" s="44">
        <v>462</v>
      </c>
      <c r="L130" s="43">
        <v>45.76</v>
      </c>
    </row>
    <row r="131" spans="1:12" ht="14.4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6</v>
      </c>
      <c r="H131" s="43">
        <v>4</v>
      </c>
      <c r="I131" s="43">
        <v>33</v>
      </c>
      <c r="J131" s="43">
        <v>196</v>
      </c>
      <c r="K131" s="44">
        <v>332</v>
      </c>
      <c r="L131" s="43">
        <v>9.43</v>
      </c>
    </row>
    <row r="132" spans="1:12" ht="14.4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/>
      <c r="H132" s="43"/>
      <c r="I132" s="43">
        <v>10</v>
      </c>
      <c r="J132" s="43">
        <v>35</v>
      </c>
      <c r="K132" s="44">
        <v>685</v>
      </c>
      <c r="L132" s="43">
        <v>2.13</v>
      </c>
    </row>
    <row r="133" spans="1:12" ht="14.4">
      <c r="A133" s="14"/>
      <c r="B133" s="15"/>
      <c r="C133" s="11"/>
      <c r="D133" s="7" t="s">
        <v>31</v>
      </c>
      <c r="E133" s="42" t="s">
        <v>54</v>
      </c>
      <c r="F133" s="43">
        <v>60</v>
      </c>
      <c r="G133" s="43">
        <v>4</v>
      </c>
      <c r="H133" s="43">
        <v>1</v>
      </c>
      <c r="I133" s="43">
        <v>30</v>
      </c>
      <c r="J133" s="43">
        <v>141</v>
      </c>
      <c r="K133" s="44"/>
      <c r="L133" s="43">
        <v>3.4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12</v>
      </c>
      <c r="H137" s="19">
        <f t="shared" si="64"/>
        <v>11</v>
      </c>
      <c r="I137" s="19">
        <f t="shared" si="64"/>
        <v>84</v>
      </c>
      <c r="J137" s="19">
        <f t="shared" si="64"/>
        <v>482</v>
      </c>
      <c r="K137" s="25"/>
      <c r="L137" s="19">
        <f t="shared" ref="L137" si="65">SUM(L128:L136)</f>
        <v>71.58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12</v>
      </c>
      <c r="H138" s="32">
        <f t="shared" ref="H138" si="67">H127+H137</f>
        <v>11</v>
      </c>
      <c r="I138" s="32">
        <f t="shared" ref="I138" si="68">I127+I137</f>
        <v>84</v>
      </c>
      <c r="J138" s="32">
        <f t="shared" ref="J138:L138" si="69">J127+J137</f>
        <v>482</v>
      </c>
      <c r="K138" s="32"/>
      <c r="L138" s="32">
        <f t="shared" si="69"/>
        <v>71.58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51</v>
      </c>
      <c r="F148" s="43">
        <v>200</v>
      </c>
      <c r="G148" s="43">
        <v>6</v>
      </c>
      <c r="H148" s="43">
        <v>3</v>
      </c>
      <c r="I148" s="43">
        <v>26</v>
      </c>
      <c r="J148" s="43">
        <v>91</v>
      </c>
      <c r="K148" s="44">
        <v>139</v>
      </c>
      <c r="L148" s="43">
        <v>10.42</v>
      </c>
    </row>
    <row r="149" spans="1:12" ht="14.4">
      <c r="A149" s="23"/>
      <c r="B149" s="15"/>
      <c r="C149" s="11"/>
      <c r="D149" s="7" t="s">
        <v>28</v>
      </c>
      <c r="E149" s="42" t="s">
        <v>45</v>
      </c>
      <c r="F149" s="43">
        <v>90</v>
      </c>
      <c r="G149" s="43">
        <v>11</v>
      </c>
      <c r="H149" s="43">
        <v>18</v>
      </c>
      <c r="I149" s="43">
        <v>16</v>
      </c>
      <c r="J149" s="43">
        <v>274</v>
      </c>
      <c r="K149" s="44">
        <v>461</v>
      </c>
      <c r="L149" s="43">
        <v>46.4</v>
      </c>
    </row>
    <row r="150" spans="1:12" ht="14.4">
      <c r="A150" s="23"/>
      <c r="B150" s="15"/>
      <c r="C150" s="11"/>
      <c r="D150" s="7" t="s">
        <v>29</v>
      </c>
      <c r="E150" s="42" t="s">
        <v>52</v>
      </c>
      <c r="F150" s="43">
        <v>200</v>
      </c>
      <c r="G150" s="43">
        <v>7</v>
      </c>
      <c r="H150" s="43">
        <v>5</v>
      </c>
      <c r="I150" s="43">
        <v>40</v>
      </c>
      <c r="J150" s="43">
        <v>235</v>
      </c>
      <c r="K150" s="44">
        <v>279</v>
      </c>
      <c r="L150" s="43">
        <v>9.39</v>
      </c>
    </row>
    <row r="151" spans="1:12" ht="14.4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2</v>
      </c>
      <c r="H151" s="43">
        <v>2</v>
      </c>
      <c r="I151" s="43">
        <v>12</v>
      </c>
      <c r="J151" s="43">
        <v>69</v>
      </c>
      <c r="K151" s="44">
        <v>630</v>
      </c>
      <c r="L151" s="43">
        <v>11.25</v>
      </c>
    </row>
    <row r="152" spans="1:12" ht="14.4">
      <c r="A152" s="23"/>
      <c r="B152" s="15"/>
      <c r="C152" s="11"/>
      <c r="D152" s="7" t="s">
        <v>31</v>
      </c>
      <c r="E152" s="42" t="s">
        <v>54</v>
      </c>
      <c r="F152" s="43">
        <v>60</v>
      </c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26</v>
      </c>
      <c r="H156" s="19">
        <f t="shared" si="72"/>
        <v>28</v>
      </c>
      <c r="I156" s="19">
        <f t="shared" si="72"/>
        <v>94</v>
      </c>
      <c r="J156" s="19">
        <f t="shared" si="72"/>
        <v>669</v>
      </c>
      <c r="K156" s="25"/>
      <c r="L156" s="19">
        <f t="shared" ref="L156" si="73">SUM(L147:L155)</f>
        <v>77.460000000000008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26</v>
      </c>
      <c r="H157" s="32">
        <f t="shared" ref="H157" si="75">H146+H156</f>
        <v>28</v>
      </c>
      <c r="I157" s="32">
        <f t="shared" ref="I157" si="76">I146+I156</f>
        <v>94</v>
      </c>
      <c r="J157" s="32">
        <f t="shared" ref="J157:L157" si="77">J146+J156</f>
        <v>669</v>
      </c>
      <c r="K157" s="32"/>
      <c r="L157" s="32">
        <f t="shared" si="77"/>
        <v>77.460000000000008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2</v>
      </c>
      <c r="H167" s="43">
        <v>4</v>
      </c>
      <c r="I167" s="43">
        <v>12</v>
      </c>
      <c r="J167" s="43">
        <v>112</v>
      </c>
      <c r="K167" s="44">
        <v>131</v>
      </c>
      <c r="L167" s="43">
        <v>17.88</v>
      </c>
    </row>
    <row r="168" spans="1:12" ht="14.4">
      <c r="A168" s="23"/>
      <c r="B168" s="15"/>
      <c r="C168" s="11"/>
      <c r="D168" s="7" t="s">
        <v>28</v>
      </c>
      <c r="E168" s="42" t="s">
        <v>63</v>
      </c>
      <c r="F168" s="43">
        <v>90</v>
      </c>
      <c r="G168" s="43">
        <v>16</v>
      </c>
      <c r="H168" s="43">
        <v>18</v>
      </c>
      <c r="I168" s="43">
        <v>13</v>
      </c>
      <c r="J168" s="43">
        <v>285</v>
      </c>
      <c r="K168" s="44"/>
      <c r="L168" s="43">
        <v>34.67</v>
      </c>
    </row>
    <row r="169" spans="1:12" ht="14.4">
      <c r="A169" s="23"/>
      <c r="B169" s="15"/>
      <c r="C169" s="11"/>
      <c r="D169" s="7" t="s">
        <v>29</v>
      </c>
      <c r="E169" s="42" t="s">
        <v>53</v>
      </c>
      <c r="F169" s="43">
        <v>200</v>
      </c>
      <c r="G169" s="43">
        <v>4</v>
      </c>
      <c r="H169" s="43">
        <v>4</v>
      </c>
      <c r="I169" s="43">
        <v>45</v>
      </c>
      <c r="J169" s="43">
        <v>267</v>
      </c>
      <c r="K169" s="44">
        <v>297</v>
      </c>
      <c r="L169" s="43">
        <v>11.89</v>
      </c>
    </row>
    <row r="170" spans="1:12" ht="14.4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3</v>
      </c>
      <c r="H170" s="43">
        <v>3</v>
      </c>
      <c r="I170" s="43">
        <v>15</v>
      </c>
      <c r="J170" s="43">
        <v>94</v>
      </c>
      <c r="K170" s="44">
        <v>692</v>
      </c>
      <c r="L170" s="43">
        <v>13.19</v>
      </c>
    </row>
    <row r="171" spans="1:12" ht="14.4">
      <c r="A171" s="23"/>
      <c r="B171" s="15"/>
      <c r="C171" s="11"/>
      <c r="D171" s="7" t="s">
        <v>31</v>
      </c>
      <c r="E171" s="42" t="s">
        <v>54</v>
      </c>
      <c r="F171" s="43">
        <v>60</v>
      </c>
      <c r="G171" s="43">
        <v>4</v>
      </c>
      <c r="H171" s="43">
        <v>1</v>
      </c>
      <c r="I171" s="43">
        <v>30</v>
      </c>
      <c r="J171" s="43">
        <v>141</v>
      </c>
      <c r="K171" s="44"/>
      <c r="L171" s="43">
        <v>3.4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29</v>
      </c>
      <c r="H175" s="19">
        <f t="shared" si="80"/>
        <v>30</v>
      </c>
      <c r="I175" s="19">
        <f t="shared" si="80"/>
        <v>115</v>
      </c>
      <c r="J175" s="19">
        <f t="shared" si="80"/>
        <v>899</v>
      </c>
      <c r="K175" s="25"/>
      <c r="L175" s="19">
        <f t="shared" ref="L175" si="81">SUM(L166:L174)</f>
        <v>81.03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750</v>
      </c>
      <c r="G176" s="32">
        <f t="shared" ref="G176" si="82">G165+G175</f>
        <v>29</v>
      </c>
      <c r="H176" s="32">
        <f t="shared" ref="H176" si="83">H165+H175</f>
        <v>30</v>
      </c>
      <c r="I176" s="32">
        <f t="shared" ref="I176" si="84">I165+I175</f>
        <v>115</v>
      </c>
      <c r="J176" s="32">
        <f t="shared" ref="J176:L176" si="85">J165+J175</f>
        <v>899</v>
      </c>
      <c r="K176" s="32"/>
      <c r="L176" s="32">
        <f t="shared" si="85"/>
        <v>81.03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3</v>
      </c>
      <c r="H186" s="43">
        <v>3</v>
      </c>
      <c r="I186" s="43">
        <v>18</v>
      </c>
      <c r="J186" s="43">
        <v>68</v>
      </c>
      <c r="K186" s="44">
        <v>61</v>
      </c>
      <c r="L186" s="43">
        <v>7.09</v>
      </c>
    </row>
    <row r="187" spans="1:12" ht="14.4">
      <c r="A187" s="23"/>
      <c r="B187" s="15"/>
      <c r="C187" s="11"/>
      <c r="D187" s="7" t="s">
        <v>28</v>
      </c>
      <c r="E187" s="42" t="s">
        <v>47</v>
      </c>
      <c r="F187" s="43">
        <v>140</v>
      </c>
      <c r="G187" s="43">
        <v>19</v>
      </c>
      <c r="H187" s="43">
        <v>20</v>
      </c>
      <c r="I187" s="43">
        <v>20</v>
      </c>
      <c r="J187" s="43">
        <v>325</v>
      </c>
      <c r="K187" s="44">
        <v>436</v>
      </c>
      <c r="L187" s="43">
        <v>89.25</v>
      </c>
    </row>
    <row r="188" spans="1:12" ht="14.4">
      <c r="A188" s="23"/>
      <c r="B188" s="15"/>
      <c r="C188" s="11"/>
      <c r="D188" s="7" t="s">
        <v>29</v>
      </c>
      <c r="E188" s="42" t="s">
        <v>50</v>
      </c>
      <c r="F188" s="43">
        <v>150</v>
      </c>
      <c r="G188" s="43">
        <v>6</v>
      </c>
      <c r="H188" s="43">
        <v>4</v>
      </c>
      <c r="I188" s="43">
        <v>33</v>
      </c>
      <c r="J188" s="43">
        <v>196</v>
      </c>
      <c r="K188" s="44">
        <v>332</v>
      </c>
      <c r="L188" s="43">
        <v>9.43</v>
      </c>
    </row>
    <row r="189" spans="1:12" ht="14.4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/>
      <c r="H189" s="43"/>
      <c r="I189" s="43">
        <v>10</v>
      </c>
      <c r="J189" s="43">
        <v>35</v>
      </c>
      <c r="K189" s="44">
        <v>685</v>
      </c>
      <c r="L189" s="43">
        <v>2.13</v>
      </c>
    </row>
    <row r="190" spans="1:12" ht="14.4">
      <c r="A190" s="23"/>
      <c r="B190" s="15"/>
      <c r="C190" s="11"/>
      <c r="D190" s="7" t="s">
        <v>31</v>
      </c>
      <c r="E190" s="42" t="s">
        <v>54</v>
      </c>
      <c r="F190" s="43">
        <v>60</v>
      </c>
      <c r="G190" s="43">
        <v>4</v>
      </c>
      <c r="H190" s="43">
        <v>1</v>
      </c>
      <c r="I190" s="43">
        <v>30</v>
      </c>
      <c r="J190" s="43">
        <v>141</v>
      </c>
      <c r="K190" s="44"/>
      <c r="L190" s="43">
        <v>3.4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32</v>
      </c>
      <c r="H194" s="19">
        <f t="shared" si="88"/>
        <v>28</v>
      </c>
      <c r="I194" s="19">
        <f t="shared" si="88"/>
        <v>111</v>
      </c>
      <c r="J194" s="19">
        <f t="shared" si="88"/>
        <v>765</v>
      </c>
      <c r="K194" s="25"/>
      <c r="L194" s="19">
        <f t="shared" ref="L194" si="89">SUM(L185:L193)</f>
        <v>111.30000000000001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32</v>
      </c>
      <c r="H195" s="32">
        <f t="shared" ref="H195" si="91">H184+H194</f>
        <v>28</v>
      </c>
      <c r="I195" s="32">
        <f t="shared" ref="I195" si="92">I184+I194</f>
        <v>111</v>
      </c>
      <c r="J195" s="32">
        <f t="shared" ref="J195:L195" si="93">J184+J194</f>
        <v>765</v>
      </c>
      <c r="K195" s="32"/>
      <c r="L195" s="32">
        <f t="shared" si="93"/>
        <v>111.30000000000001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698.88888888888891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27.555555555555557</v>
      </c>
      <c r="H196" s="34">
        <f t="shared" si="94"/>
        <v>27.777777777777779</v>
      </c>
      <c r="I196" s="34">
        <f t="shared" si="94"/>
        <v>103.55555555555556</v>
      </c>
      <c r="J196" s="34">
        <f t="shared" si="94"/>
        <v>766.22222222222217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80.490000000000009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Personal</cp:lastModifiedBy>
  <dcterms:created xsi:type="dcterms:W3CDTF">2022-05-16T14:23:56Z</dcterms:created>
  <dcterms:modified xsi:type="dcterms:W3CDTF">2024-01-18T03:56:00Z</dcterms:modified>
</cp:coreProperties>
</file>