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38" i="1" l="1"/>
  <c r="L100" i="1"/>
  <c r="J195" i="1"/>
  <c r="I176" i="1"/>
  <c r="L62" i="1"/>
  <c r="G81" i="1"/>
  <c r="G62" i="1"/>
  <c r="I196" i="1"/>
  <c r="J100" i="1"/>
  <c r="F176" i="1"/>
  <c r="G138" i="1"/>
  <c r="J138" i="1"/>
  <c r="F24" i="1"/>
  <c r="F100" i="1"/>
  <c r="L43" i="1"/>
  <c r="H43" i="1"/>
  <c r="H196" i="1" s="1"/>
  <c r="G43" i="1"/>
  <c r="J43" i="1"/>
  <c r="F43" i="1"/>
  <c r="F196" i="1" s="1"/>
  <c r="L196" i="1" l="1"/>
  <c r="G196" i="1"/>
  <c r="J196" i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<sst xmlns="http://schemas.openxmlformats.org/spreadsheetml/2006/main" count="236" uniqueCount="73">
  <si>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</si>
  <si>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</si>
  <si>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</si>
  <si>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</si>
  <si>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</si>
  <si>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</si>
  <si>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</si>
  <si>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</si>
  <si>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</si>
  <si>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</si>
  <si>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</si>
  <si>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</si>
  <si>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</si>
  <si>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</si>
  <si>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</si>
  <si>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</si>
  <si>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</si>
  <si>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</si>
  <si>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</si>
  <si>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</si>
  <si>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</si>
  <si>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</si>
  <si>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</si>
  <si>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</si>
  <si>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</si>
  <si>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</si>
  <si>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</si>
  <si>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</si>
  <si>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</si>
  <si>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</si>
  <si>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</si>
  <si>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</si>
  <si>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</si>
  <si>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</si>
  <si>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</si>
  <si>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</si>
  <si>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</si>
  <si>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</si>
  <si>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</si>
  <si>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</si>
  <si>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Лиджиева С.Н.</t>
  </si>
  <si>
    <t>Какао с молоком</t>
  </si>
  <si>
    <t>хлеб пшеничный</t>
  </si>
  <si>
    <t>Бутерброд с маслом и сыром</t>
  </si>
  <si>
    <t>Чай с сахаром</t>
  </si>
  <si>
    <t>Шницель из говядины</t>
  </si>
  <si>
    <t>Чай молочный</t>
  </si>
  <si>
    <t>Рассольник на к/б</t>
  </si>
  <si>
    <t>Гуляш из говядины</t>
  </si>
  <si>
    <t>Суп картофельный с рисом</t>
  </si>
  <si>
    <t>Тефтели с рисом в томатном соусе</t>
  </si>
  <si>
    <t>Макароны отварные</t>
  </si>
  <si>
    <t>Суп картофельный с горохом на к/б</t>
  </si>
  <si>
    <t>Гречка с томатным соусом</t>
  </si>
  <si>
    <t>Рис рассыпчатый с томатным соусом</t>
  </si>
  <si>
    <t>Хлеб пшеничный</t>
  </si>
  <si>
    <t xml:space="preserve">Каша рисовая молочная вязкая </t>
  </si>
  <si>
    <t>Плов из говядины</t>
  </si>
  <si>
    <t>Компот из сухофруктов</t>
  </si>
  <si>
    <t>Яйцо вареное</t>
  </si>
  <si>
    <t xml:space="preserve">Суп картофельный с лапшой </t>
  </si>
  <si>
    <t>Борщ с картофелем со сметаной на к/б</t>
  </si>
  <si>
    <t>Суп горохвый на к/б</t>
  </si>
  <si>
    <t>Картофельное пюре с томатным соусом</t>
  </si>
  <si>
    <t>Борщ картофельный со сметаной</t>
  </si>
  <si>
    <t>Тефтели с рисом в томатнм соусе</t>
  </si>
  <si>
    <t>Борщ с картофелем со сметаной</t>
  </si>
  <si>
    <t xml:space="preserve">Чай молочный </t>
  </si>
  <si>
    <t>Голень (птица)</t>
  </si>
  <si>
    <t>Кофейный напиток на молоке</t>
  </si>
  <si>
    <t>Биточки из говядины с соусм</t>
  </si>
  <si>
    <t>Гречка рассыпчатая</t>
  </si>
  <si>
    <t xml:space="preserve">Каша пшеничная молочная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</si>
</sst>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3" sqref="P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8</v>
      </c>
      <c r="H6" s="40">
        <v>10</v>
      </c>
      <c r="I6" s="40">
        <v>43</v>
      </c>
      <c r="J6" s="40">
        <v>295</v>
      </c>
      <c r="K6" s="41">
        <v>302</v>
      </c>
      <c r="L6" s="40">
        <v>18.61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50</v>
      </c>
      <c r="G7" s="43">
        <v>7</v>
      </c>
      <c r="H7" s="43">
        <v>10</v>
      </c>
      <c r="I7" s="43">
        <v>13</v>
      </c>
      <c r="J7" s="43">
        <v>167</v>
      </c>
      <c r="K7" s="44">
        <v>3</v>
      </c>
      <c r="L7" s="43">
        <v>12.95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</v>
      </c>
      <c r="H8" s="43">
        <v>3</v>
      </c>
      <c r="I8" s="43">
        <v>14</v>
      </c>
      <c r="J8" s="43">
        <v>88</v>
      </c>
      <c r="K8" s="44">
        <v>693</v>
      </c>
      <c r="L8" s="43">
        <v>10.35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60</v>
      </c>
      <c r="G9" s="43">
        <v>4</v>
      </c>
      <c r="H9" s="43">
        <v>1</v>
      </c>
      <c r="I9" s="43">
        <v>30</v>
      </c>
      <c r="J9" s="43">
        <v>141</v>
      </c>
      <c r="K9" s="44"/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40</v>
      </c>
      <c r="G11" s="43">
        <v>13</v>
      </c>
      <c r="H11" s="43">
        <v>12</v>
      </c>
      <c r="I11" s="43">
        <v>1</v>
      </c>
      <c r="J11" s="43">
        <v>158</v>
      </c>
      <c r="K11" s="44"/>
      <c r="L11" s="43">
        <v>11.3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35</v>
      </c>
      <c r="H13" s="19">
        <f t="shared" si="0"/>
        <v>36</v>
      </c>
      <c r="I13" s="19">
        <f t="shared" si="0"/>
        <v>101</v>
      </c>
      <c r="J13" s="19">
        <f t="shared" si="0"/>
        <v>849</v>
      </c>
      <c r="K13" s="25"/>
      <c r="L13" s="19">
        <f t="shared" ref="L13" si="1">SUM(L6:L12)</f>
        <v>56.61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35</v>
      </c>
      <c r="H24" s="32">
        <f t="shared" si="4"/>
        <v>36</v>
      </c>
      <c r="I24" s="32">
        <f t="shared" si="4"/>
        <v>101</v>
      </c>
      <c r="J24" s="32">
        <f t="shared" si="4"/>
        <v>849</v>
      </c>
      <c r="K24" s="32"/>
      <c r="L24" s="32">
        <f t="shared" ref="L24" si="5">L13+L23</f>
        <v>56.61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</v>
      </c>
      <c r="H34" s="43">
        <v>2</v>
      </c>
      <c r="I34" s="43">
        <v>14</v>
      </c>
      <c r="J34" s="43">
        <v>88</v>
      </c>
      <c r="K34" s="44">
        <v>140</v>
      </c>
      <c r="L34" s="43">
        <v>7.19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19</v>
      </c>
      <c r="H35" s="43">
        <v>25</v>
      </c>
      <c r="I35" s="43">
        <v>54</v>
      </c>
      <c r="J35" s="43">
        <v>523</v>
      </c>
      <c r="K35" s="44">
        <v>443</v>
      </c>
      <c r="L35" s="43">
        <v>89.86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/>
      <c r="I37" s="43">
        <v>28</v>
      </c>
      <c r="J37" s="43">
        <v>110</v>
      </c>
      <c r="K37" s="44">
        <v>639</v>
      </c>
      <c r="L37" s="43">
        <v>3.79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</v>
      </c>
      <c r="H38" s="43">
        <v>1</v>
      </c>
      <c r="I38" s="43">
        <v>30</v>
      </c>
      <c r="J38" s="43">
        <v>141</v>
      </c>
      <c r="K38" s="44"/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26</v>
      </c>
      <c r="H42" s="19">
        <f t="shared" ref="H42" si="11">SUM(H33:H41)</f>
        <v>28</v>
      </c>
      <c r="I42" s="19">
        <f t="shared" ref="I42" si="12">SUM(I33:I41)</f>
        <v>126</v>
      </c>
      <c r="J42" s="19">
        <f t="shared" ref="J42:L42" si="13">SUM(J33:J41)</f>
        <v>862</v>
      </c>
      <c r="K42" s="25"/>
      <c r="L42" s="19">
        <f t="shared" si="13"/>
        <v>104.24000000000001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710</v>
      </c>
      <c r="G43" s="32">
        <f t="shared" ref="G43" si="14">G32+G42</f>
        <v>26</v>
      </c>
      <c r="H43" s="32">
        <f t="shared" ref="H43" si="15">H32+H42</f>
        <v>28</v>
      </c>
      <c r="I43" s="32">
        <f t="shared" ref="I43" si="16">I32+I42</f>
        <v>126</v>
      </c>
      <c r="J43" s="32">
        <f t="shared" ref="J43:L43" si="17">J32+J42</f>
        <v>862</v>
      </c>
      <c r="K43" s="32"/>
      <c r="L43" s="32">
        <f t="shared" si="17"/>
        <v>104.24000000000001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210</v>
      </c>
      <c r="G53" s="43">
        <v>2</v>
      </c>
      <c r="H53" s="43">
        <v>6</v>
      </c>
      <c r="I53" s="43">
        <v>11</v>
      </c>
      <c r="J53" s="43">
        <v>110</v>
      </c>
      <c r="K53" s="44">
        <v>110</v>
      </c>
      <c r="L53" s="43">
        <v>20.46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140</v>
      </c>
      <c r="G54" s="43">
        <v>11</v>
      </c>
      <c r="H54" s="43">
        <v>18</v>
      </c>
      <c r="I54" s="43">
        <v>16</v>
      </c>
      <c r="J54" s="43">
        <v>274</v>
      </c>
      <c r="K54" s="44">
        <v>461</v>
      </c>
      <c r="L54" s="43">
        <v>46.4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</v>
      </c>
      <c r="H55" s="43">
        <v>5</v>
      </c>
      <c r="I55" s="43">
        <v>40</v>
      </c>
      <c r="J55" s="43">
        <v>235</v>
      </c>
      <c r="K55" s="44">
        <v>279</v>
      </c>
      <c r="L55" s="43">
        <v>9.39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3</v>
      </c>
      <c r="H56" s="43">
        <v>3</v>
      </c>
      <c r="I56" s="43">
        <v>14</v>
      </c>
      <c r="J56" s="43">
        <v>88</v>
      </c>
      <c r="K56" s="44">
        <v>693</v>
      </c>
      <c r="L56" s="43">
        <v>10.35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60</v>
      </c>
      <c r="G57" s="43">
        <v>4</v>
      </c>
      <c r="H57" s="43">
        <v>1</v>
      </c>
      <c r="I57" s="43">
        <v>30</v>
      </c>
      <c r="J57" s="43">
        <v>141</v>
      </c>
      <c r="K57" s="44"/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111</v>
      </c>
      <c r="J61" s="19">
        <f t="shared" ref="J61:L61" si="25">SUM(J52:J60)</f>
        <v>848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27</v>
      </c>
      <c r="H62" s="32">
        <f t="shared" ref="H62" si="27">H51+H61</f>
        <v>33</v>
      </c>
      <c r="I62" s="32">
        <f t="shared" ref="I62" si="28">I51+I61</f>
        <v>111</v>
      </c>
      <c r="J62" s="32">
        <f t="shared" ref="J62:L62" si="29">J51+J61</f>
        <v>848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6</v>
      </c>
      <c r="H72" s="43">
        <v>4</v>
      </c>
      <c r="I72" s="43">
        <v>25</v>
      </c>
      <c r="J72" s="43">
        <v>91</v>
      </c>
      <c r="K72" s="44">
        <v>139</v>
      </c>
      <c r="L72" s="43">
        <v>12.42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90</v>
      </c>
      <c r="G73" s="43">
        <v>14</v>
      </c>
      <c r="H73" s="43">
        <v>11</v>
      </c>
      <c r="I73" s="43">
        <v>11</v>
      </c>
      <c r="J73" s="43">
        <v>200</v>
      </c>
      <c r="K73" s="44">
        <v>451</v>
      </c>
      <c r="L73" s="43">
        <v>45.7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6</v>
      </c>
      <c r="H74" s="43">
        <v>4</v>
      </c>
      <c r="I74" s="43">
        <v>33</v>
      </c>
      <c r="J74" s="43">
        <v>199</v>
      </c>
      <c r="K74" s="44">
        <v>520</v>
      </c>
      <c r="L74" s="43">
        <v>19.23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2</v>
      </c>
      <c r="H75" s="43">
        <v>2</v>
      </c>
      <c r="I75" s="43">
        <v>12</v>
      </c>
      <c r="J75" s="43">
        <v>69</v>
      </c>
      <c r="K75" s="44">
        <v>630</v>
      </c>
      <c r="L75" s="43">
        <v>11.25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60</v>
      </c>
      <c r="G76" s="43">
        <v>4</v>
      </c>
      <c r="H76" s="43">
        <v>1</v>
      </c>
      <c r="I76" s="43">
        <v>30</v>
      </c>
      <c r="J76" s="43">
        <v>141</v>
      </c>
      <c r="K76" s="44"/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</v>
      </c>
      <c r="H80" s="19">
        <f t="shared" ref="H80" si="35">SUM(H71:H79)</f>
        <v>22</v>
      </c>
      <c r="I80" s="19">
        <f t="shared" ref="I80" si="36">SUM(I71:I79)</f>
        <v>111</v>
      </c>
      <c r="J80" s="19">
        <f t="shared" ref="J80:L80" si="37">SUM(J71:J79)</f>
        <v>700</v>
      </c>
      <c r="K80" s="25"/>
      <c r="L80" s="19">
        <f t="shared" si="37"/>
        <v>92.000000000000014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32</v>
      </c>
      <c r="H81" s="32">
        <f t="shared" ref="H81" si="39">H70+H80</f>
        <v>22</v>
      </c>
      <c r="I81" s="32">
        <f t="shared" ref="I81" si="40">I70+I80</f>
        <v>111</v>
      </c>
      <c r="J81" s="32">
        <f t="shared" ref="J81:L81" si="41">J70+J80</f>
        <v>700</v>
      </c>
      <c r="K81" s="32"/>
      <c r="L81" s="32">
        <f t="shared" si="41"/>
        <v>92.000000000000014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210</v>
      </c>
      <c r="G91" s="43">
        <v>2</v>
      </c>
      <c r="H91" s="43">
        <v>6</v>
      </c>
      <c r="I91" s="43">
        <v>11</v>
      </c>
      <c r="J91" s="43">
        <v>110</v>
      </c>
      <c r="K91" s="44">
        <v>110</v>
      </c>
      <c r="L91" s="43">
        <v>13.86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140</v>
      </c>
      <c r="G92" s="43">
        <v>14</v>
      </c>
      <c r="H92" s="43">
        <v>11</v>
      </c>
      <c r="I92" s="43">
        <v>11</v>
      </c>
      <c r="J92" s="43">
        <v>245</v>
      </c>
      <c r="K92" s="44">
        <v>451</v>
      </c>
      <c r="L92" s="43">
        <v>46.76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</v>
      </c>
      <c r="H93" s="43">
        <v>4</v>
      </c>
      <c r="I93" s="43">
        <v>33</v>
      </c>
      <c r="J93" s="43">
        <v>196</v>
      </c>
      <c r="K93" s="44">
        <v>332</v>
      </c>
      <c r="L93" s="43">
        <v>9.43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/>
      <c r="H94" s="43"/>
      <c r="I94" s="43">
        <v>10</v>
      </c>
      <c r="J94" s="43">
        <v>35</v>
      </c>
      <c r="K94" s="44">
        <v>685</v>
      </c>
      <c r="L94" s="43">
        <v>2.13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60</v>
      </c>
      <c r="G95" s="43">
        <v>4</v>
      </c>
      <c r="H95" s="43">
        <v>1</v>
      </c>
      <c r="I95" s="43">
        <v>30</v>
      </c>
      <c r="J95" s="43">
        <v>141</v>
      </c>
      <c r="K95" s="44"/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22</v>
      </c>
      <c r="I99" s="19">
        <f t="shared" ref="I99" si="48">SUM(I90:I98)</f>
        <v>95</v>
      </c>
      <c r="J99" s="19">
        <f t="shared" ref="J99:L99" si="49">SUM(J90:J98)</f>
        <v>727</v>
      </c>
      <c r="K99" s="25"/>
      <c r="L99" s="19">
        <f t="shared" si="49"/>
        <v>75.58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26</v>
      </c>
      <c r="H100" s="32">
        <f t="shared" ref="H100" si="51">H89+H99</f>
        <v>22</v>
      </c>
      <c r="I100" s="32">
        <f t="shared" ref="I100" si="52">I89+I99</f>
        <v>95</v>
      </c>
      <c r="J100" s="32">
        <f t="shared" ref="J100:L100" si="53">J89+J99</f>
        <v>727</v>
      </c>
      <c r="K100" s="32"/>
      <c r="L100" s="32">
        <f t="shared" si="53"/>
        <v>75.58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</v>
      </c>
      <c r="H101" s="40">
        <v>8</v>
      </c>
      <c r="I101" s="40">
        <v>37</v>
      </c>
      <c r="J101" s="40">
        <v>241</v>
      </c>
      <c r="K101" s="41">
        <v>297</v>
      </c>
      <c r="L101" s="40">
        <v>18.61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50</v>
      </c>
      <c r="G102" s="43">
        <v>7</v>
      </c>
      <c r="H102" s="43">
        <v>10</v>
      </c>
      <c r="I102" s="43">
        <v>13</v>
      </c>
      <c r="J102" s="43">
        <v>167</v>
      </c>
      <c r="K102" s="44">
        <v>3</v>
      </c>
      <c r="L102" s="43">
        <v>12.95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3</v>
      </c>
      <c r="I103" s="43">
        <v>14</v>
      </c>
      <c r="J103" s="43">
        <v>88</v>
      </c>
      <c r="K103" s="44">
        <v>693</v>
      </c>
      <c r="L103" s="43">
        <v>10.35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4</v>
      </c>
      <c r="H104" s="43">
        <v>1</v>
      </c>
      <c r="I104" s="43">
        <v>30</v>
      </c>
      <c r="J104" s="43">
        <v>141</v>
      </c>
      <c r="K104" s="44"/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40</v>
      </c>
      <c r="G106" s="43">
        <v>13</v>
      </c>
      <c r="H106" s="43">
        <v>12</v>
      </c>
      <c r="I106" s="43">
        <v>1</v>
      </c>
      <c r="J106" s="43">
        <v>158</v>
      </c>
      <c r="K106" s="44"/>
      <c r="L106" s="43">
        <v>11.3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35</v>
      </c>
      <c r="H108" s="19">
        <f t="shared" si="54"/>
        <v>34</v>
      </c>
      <c r="I108" s="19">
        <f t="shared" si="54"/>
        <v>95</v>
      </c>
      <c r="J108" s="19">
        <f t="shared" si="54"/>
        <v>795</v>
      </c>
      <c r="K108" s="25"/>
      <c r="L108" s="19">
        <f t="shared" ref="L108" si="55">SUM(L101:L107)</f>
        <v>56.61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35</v>
      </c>
      <c r="H119" s="32">
        <f t="shared" ref="H119" si="59">H108+H118</f>
        <v>34</v>
      </c>
      <c r="I119" s="32">
        <f t="shared" ref="I119" si="60">I108+I118</f>
        <v>95</v>
      </c>
      <c r="J119" s="32">
        <f t="shared" ref="J119:L119" si="61">J108+J118</f>
        <v>795</v>
      </c>
      <c r="K119" s="32"/>
      <c r="L119" s="32">
        <f t="shared" si="61"/>
        <v>56.61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210</v>
      </c>
      <c r="G129" s="43">
        <v>2</v>
      </c>
      <c r="H129" s="43">
        <v>6</v>
      </c>
      <c r="I129" s="43">
        <v>11</v>
      </c>
      <c r="J129" s="43">
        <v>110</v>
      </c>
      <c r="K129" s="44">
        <v>110</v>
      </c>
      <c r="L129" s="43">
        <v>10.86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140</v>
      </c>
      <c r="G130" s="43"/>
      <c r="H130" s="43"/>
      <c r="I130" s="43"/>
      <c r="J130" s="43"/>
      <c r="K130" s="44">
        <v>462</v>
      </c>
      <c r="L130" s="43">
        <v>45.76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6</v>
      </c>
      <c r="H131" s="43">
        <v>4</v>
      </c>
      <c r="I131" s="43">
        <v>33</v>
      </c>
      <c r="J131" s="43">
        <v>196</v>
      </c>
      <c r="K131" s="44">
        <v>332</v>
      </c>
      <c r="L131" s="43">
        <v>9.43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/>
      <c r="H132" s="43"/>
      <c r="I132" s="43">
        <v>10</v>
      </c>
      <c r="J132" s="43">
        <v>35</v>
      </c>
      <c r="K132" s="44">
        <v>685</v>
      </c>
      <c r="L132" s="43">
        <v>2.13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60</v>
      </c>
      <c r="G133" s="43">
        <v>4</v>
      </c>
      <c r="H133" s="43">
        <v>1</v>
      </c>
      <c r="I133" s="43">
        <v>30</v>
      </c>
      <c r="J133" s="43">
        <v>141</v>
      </c>
      <c r="K133" s="44"/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12</v>
      </c>
      <c r="H137" s="19">
        <f t="shared" si="64"/>
        <v>11</v>
      </c>
      <c r="I137" s="19">
        <f t="shared" si="64"/>
        <v>84</v>
      </c>
      <c r="J137" s="19">
        <f t="shared" si="64"/>
        <v>482</v>
      </c>
      <c r="K137" s="25"/>
      <c r="L137" s="19">
        <f t="shared" ref="L137" si="65">SUM(L128:L136)</f>
        <v>71.58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12</v>
      </c>
      <c r="H138" s="32">
        <f t="shared" ref="H138" si="67">H127+H137</f>
        <v>11</v>
      </c>
      <c r="I138" s="32">
        <f t="shared" ref="I138" si="68">I127+I137</f>
        <v>84</v>
      </c>
      <c r="J138" s="32">
        <f t="shared" ref="J138:L138" si="69">J127+J137</f>
        <v>482</v>
      </c>
      <c r="K138" s="32"/>
      <c r="L138" s="32">
        <f t="shared" si="69"/>
        <v>71.58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6</v>
      </c>
      <c r="H148" s="43">
        <v>3</v>
      </c>
      <c r="I148" s="43">
        <v>26</v>
      </c>
      <c r="J148" s="43">
        <v>91</v>
      </c>
      <c r="K148" s="44">
        <v>139</v>
      </c>
      <c r="L148" s="43">
        <v>10.42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90</v>
      </c>
      <c r="G149" s="43">
        <v>11</v>
      </c>
      <c r="H149" s="43">
        <v>18</v>
      </c>
      <c r="I149" s="43">
        <v>16</v>
      </c>
      <c r="J149" s="43">
        <v>274</v>
      </c>
      <c r="K149" s="44">
        <v>461</v>
      </c>
      <c r="L149" s="43">
        <v>46.4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200</v>
      </c>
      <c r="G150" s="43">
        <v>7</v>
      </c>
      <c r="H150" s="43">
        <v>5</v>
      </c>
      <c r="I150" s="43">
        <v>40</v>
      </c>
      <c r="J150" s="43">
        <v>235</v>
      </c>
      <c r="K150" s="44">
        <v>279</v>
      </c>
      <c r="L150" s="43">
        <v>9.39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2</v>
      </c>
      <c r="H151" s="43">
        <v>2</v>
      </c>
      <c r="I151" s="43">
        <v>12</v>
      </c>
      <c r="J151" s="43">
        <v>69</v>
      </c>
      <c r="K151" s="44">
        <v>630</v>
      </c>
      <c r="L151" s="43">
        <v>11.25</v>
      </c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60</v>
      </c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</v>
      </c>
      <c r="H156" s="19">
        <f t="shared" si="72"/>
        <v>28</v>
      </c>
      <c r="I156" s="19">
        <f t="shared" si="72"/>
        <v>94</v>
      </c>
      <c r="J156" s="19">
        <f t="shared" si="72"/>
        <v>669</v>
      </c>
      <c r="K156" s="25"/>
      <c r="L156" s="19">
        <f t="shared" ref="L156" si="73">SUM(L147:L155)</f>
        <v>77.460000000000008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26</v>
      </c>
      <c r="H157" s="32">
        <f t="shared" ref="H157" si="75">H146+H156</f>
        <v>28</v>
      </c>
      <c r="I157" s="32">
        <f t="shared" ref="I157" si="76">I146+I156</f>
        <v>94</v>
      </c>
      <c r="J157" s="32">
        <f t="shared" ref="J157:L157" si="77">J146+J156</f>
        <v>669</v>
      </c>
      <c r="K157" s="32"/>
      <c r="L157" s="32">
        <f t="shared" si="77"/>
        <v>77.460000000000008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2</v>
      </c>
      <c r="H167" s="43">
        <v>4</v>
      </c>
      <c r="I167" s="43">
        <v>12</v>
      </c>
      <c r="J167" s="43">
        <v>112</v>
      </c>
      <c r="K167" s="44">
        <v>131</v>
      </c>
      <c r="L167" s="43">
        <v>17.88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16</v>
      </c>
      <c r="H168" s="43">
        <v>18</v>
      </c>
      <c r="I168" s="43">
        <v>13</v>
      </c>
      <c r="J168" s="43">
        <v>285</v>
      </c>
      <c r="K168" s="44"/>
      <c r="L168" s="43">
        <v>34.67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200</v>
      </c>
      <c r="G169" s="43">
        <v>4</v>
      </c>
      <c r="H169" s="43">
        <v>4</v>
      </c>
      <c r="I169" s="43">
        <v>45</v>
      </c>
      <c r="J169" s="43">
        <v>267</v>
      </c>
      <c r="K169" s="44">
        <v>297</v>
      </c>
      <c r="L169" s="43">
        <v>11.89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3</v>
      </c>
      <c r="H170" s="43">
        <v>3</v>
      </c>
      <c r="I170" s="43">
        <v>15</v>
      </c>
      <c r="J170" s="43">
        <v>94</v>
      </c>
      <c r="K170" s="44">
        <v>692</v>
      </c>
      <c r="L170" s="43">
        <v>13.19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60</v>
      </c>
      <c r="G171" s="43">
        <v>4</v>
      </c>
      <c r="H171" s="43">
        <v>1</v>
      </c>
      <c r="I171" s="43">
        <v>30</v>
      </c>
      <c r="J171" s="43">
        <v>141</v>
      </c>
      <c r="K171" s="44"/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</v>
      </c>
      <c r="H175" s="19">
        <f t="shared" si="80"/>
        <v>30</v>
      </c>
      <c r="I175" s="19">
        <f t="shared" si="80"/>
        <v>115</v>
      </c>
      <c r="J175" s="19">
        <f t="shared" si="80"/>
        <v>899</v>
      </c>
      <c r="K175" s="25"/>
      <c r="L175" s="19">
        <f t="shared" ref="L175" si="81">SUM(L166:L174)</f>
        <v>81.03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29</v>
      </c>
      <c r="H176" s="32">
        <f t="shared" ref="H176" si="83">H165+H175</f>
        <v>30</v>
      </c>
      <c r="I176" s="32">
        <f t="shared" ref="I176" si="84">I165+I175</f>
        <v>115</v>
      </c>
      <c r="J176" s="32">
        <f t="shared" ref="J176:L176" si="85">J165+J175</f>
        <v>899</v>
      </c>
      <c r="K176" s="32"/>
      <c r="L176" s="32">
        <f t="shared" si="85"/>
        <v>81.03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3</v>
      </c>
      <c r="H186" s="43">
        <v>3</v>
      </c>
      <c r="I186" s="43">
        <v>18</v>
      </c>
      <c r="J186" s="43">
        <v>68</v>
      </c>
      <c r="K186" s="44">
        <v>61</v>
      </c>
      <c r="L186" s="43">
        <v>7.09</v>
      </c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140</v>
      </c>
      <c r="G187" s="43">
        <v>19</v>
      </c>
      <c r="H187" s="43">
        <v>20</v>
      </c>
      <c r="I187" s="43">
        <v>20</v>
      </c>
      <c r="J187" s="43">
        <v>325</v>
      </c>
      <c r="K187" s="44">
        <v>436</v>
      </c>
      <c r="L187" s="43">
        <v>89.25</v>
      </c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6</v>
      </c>
      <c r="H188" s="43">
        <v>4</v>
      </c>
      <c r="I188" s="43">
        <v>33</v>
      </c>
      <c r="J188" s="43">
        <v>196</v>
      </c>
      <c r="K188" s="44">
        <v>332</v>
      </c>
      <c r="L188" s="43">
        <v>9.43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/>
      <c r="H189" s="43"/>
      <c r="I189" s="43">
        <v>10</v>
      </c>
      <c r="J189" s="43">
        <v>35</v>
      </c>
      <c r="K189" s="44">
        <v>685</v>
      </c>
      <c r="L189" s="43">
        <v>2.13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60</v>
      </c>
      <c r="G190" s="43">
        <v>4</v>
      </c>
      <c r="H190" s="43">
        <v>1</v>
      </c>
      <c r="I190" s="43">
        <v>30</v>
      </c>
      <c r="J190" s="43">
        <v>141</v>
      </c>
      <c r="K190" s="44"/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32</v>
      </c>
      <c r="H194" s="19">
        <f t="shared" si="88"/>
        <v>28</v>
      </c>
      <c r="I194" s="19">
        <f t="shared" si="88"/>
        <v>111</v>
      </c>
      <c r="J194" s="19">
        <f t="shared" si="88"/>
        <v>765</v>
      </c>
      <c r="K194" s="25"/>
      <c r="L194" s="19">
        <f t="shared" ref="L194" si="89">SUM(L185:L193)</f>
        <v>111.30000000000001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32</v>
      </c>
      <c r="H195" s="32">
        <f t="shared" ref="H195" si="91">H184+H194</f>
        <v>28</v>
      </c>
      <c r="I195" s="32">
        <f t="shared" ref="I195" si="92">I184+I194</f>
        <v>111</v>
      </c>
      <c r="J195" s="32">
        <f t="shared" ref="J195:L195" si="93">J184+J194</f>
        <v>765</v>
      </c>
      <c r="K195" s="32"/>
      <c r="L195" s="32">
        <f t="shared" si="93"/>
        <v>111.30000000000001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</v>
      </c>
      <c r="H196" s="34">
        <f t="shared" si="94"/>
        <v>27.2</v>
      </c>
      <c r="I196" s="34">
        <f t="shared" si="94"/>
        <v>104.3</v>
      </c>
      <c r="J196" s="34">
        <f t="shared" si="94"/>
        <v>759.6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81.641000000000005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2023-10-25T17:36:57Z</dcterms:modified>
</cp:coreProperties>
</file>